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<sst xmlns="http://schemas.openxmlformats.org/spreadsheetml/2006/main" count="54" uniqueCount="49">
  <si>
    <t>Ведомость имущества казны</t>
  </si>
  <si>
    <t>Группировки строк: Счет; КФО; КПС; 
Дополнительные поля: № п/п; НФА; 
Показатели: Балансовая стоимость; Количество; Сумма амортизации; 
Отбор: Учреждение Равно "Администрация Черновского сельского поселения"</t>
  </si>
  <si>
    <t>Параметры:</t>
  </si>
  <si>
    <t>Дата отчета: 07.07.2017</t>
  </si>
  <si>
    <t>Отбор:</t>
  </si>
  <si>
    <t>Учреждение Равно "Администрация Черновского сельского поселения"</t>
  </si>
  <si>
    <t>Счет</t>
  </si>
  <si>
    <t>Балансовая стоимость</t>
  </si>
  <si>
    <t>Количество</t>
  </si>
  <si>
    <t>Сумма амортизации</t>
  </si>
  <si>
    <t>КФО</t>
  </si>
  <si>
    <t>КПС</t>
  </si>
  <si>
    <t>№ п/п</t>
  </si>
  <si>
    <t>НФА</t>
  </si>
  <si>
    <t>108.51 Недвижимое имущество, составляющее казну</t>
  </si>
  <si>
    <t>1 (Бюджет)</t>
  </si>
  <si>
    <t>81700000000000000</t>
  </si>
  <si>
    <t>жилой дом №3</t>
  </si>
  <si>
    <t>жилой дом №2</t>
  </si>
  <si>
    <t xml:space="preserve"> здание насосной станции</t>
  </si>
  <si>
    <t xml:space="preserve"> здание бани пос.Черновское</t>
  </si>
  <si>
    <t xml:space="preserve"> здание ДК пос.Черновское</t>
  </si>
  <si>
    <t>Кирпичное здание фильтров</t>
  </si>
  <si>
    <t xml:space="preserve">108.52 Движимое имущество, составляющее казну </t>
  </si>
  <si>
    <t>Итого</t>
  </si>
  <si>
    <t>600 кв.м.</t>
  </si>
  <si>
    <t>6000 кв.м.</t>
  </si>
  <si>
    <t>15000 кв.м.</t>
  </si>
  <si>
    <t>Земли с/х назначения  47:28:02-02-0002:7</t>
  </si>
  <si>
    <t>Земли с/х назначения 47:28:02-02-003:0022</t>
  </si>
  <si>
    <t>10000 кв.м.</t>
  </si>
  <si>
    <t>Земли с/х назначения 47:28:02-03-0002:14</t>
  </si>
  <si>
    <t>Земли с/х назначения 47:28:02-03-001:69</t>
  </si>
  <si>
    <t>Земли с/х назначения 47:28:02-08-001:0049</t>
  </si>
  <si>
    <t>Земли с/х назначения  - 47:28:02-03-002:0055</t>
  </si>
  <si>
    <t>Земли с/х назначения 47:28:02-03-002:0055</t>
  </si>
  <si>
    <t>Земельные участки</t>
  </si>
  <si>
    <t>Здание канализационной насосной станции</t>
  </si>
  <si>
    <t xml:space="preserve"> здание насосной станции арезианской скважины 2603скважины№2603</t>
  </si>
  <si>
    <t>артезианская скважина 2603/1 д.Монастырек</t>
  </si>
  <si>
    <t>артезианская скважина 33139 п.Черновское</t>
  </si>
  <si>
    <t>Станция болотной очистки сточных вод в аэротин</t>
  </si>
  <si>
    <t>Канализационная насосная станция заглушенная, совместно с приемным резервуаром</t>
  </si>
  <si>
    <t>жилой дом №1</t>
  </si>
  <si>
    <t>Передаточные устройства</t>
  </si>
  <si>
    <t>8170501001</t>
  </si>
  <si>
    <t>Водонапорные сети</t>
  </si>
  <si>
    <t>Очистные сооружения</t>
  </si>
  <si>
    <t>здание насосной станции артезианской скважины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</si>
</sst>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38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8"/>
      <color indexed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>
        <color indexed="63"/>
      </bottom>
    </border>
    <border>
      <left style="thin">
        <color indexed="26"/>
      </left>
      <right>
        <color indexed="63"/>
      </right>
      <top>
        <color indexed="63"/>
      </top>
      <bottom style="thin">
        <color indexed="26"/>
      </bottom>
    </border>
    <border>
      <left>
        <color indexed="63"/>
      </left>
      <right>
        <color indexed="63"/>
      </right>
      <top>
        <color indexed="63"/>
      </top>
      <bottom style="thin">
        <color indexed="26"/>
      </bottom>
    </border>
    <border>
      <left>
        <color indexed="63"/>
      </left>
      <right style="thin">
        <color indexed="26"/>
      </right>
      <top>
        <color indexed="63"/>
      </top>
      <bottom style="thin">
        <color indexed="26"/>
      </bottom>
    </border>
    <border>
      <left style="thin">
        <color indexed="26"/>
      </left>
      <right style="thin">
        <color indexed="26"/>
      </right>
      <top>
        <color indexed="63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  <border>
      <left style="thin">
        <color indexed="29"/>
      </left>
      <right>
        <color indexed="63"/>
      </right>
      <top style="thin">
        <color indexed="26"/>
      </top>
      <bottom style="thin">
        <color indexed="29"/>
      </bottom>
    </border>
    <border>
      <left>
        <color indexed="63"/>
      </left>
      <right style="thin">
        <color indexed="29"/>
      </right>
      <top style="thin">
        <color indexed="26"/>
      </top>
      <bottom style="thin">
        <color indexed="29"/>
      </bottom>
    </border>
    <border>
      <left style="thin">
        <color indexed="29"/>
      </left>
      <right>
        <color indexed="63"/>
      </right>
      <top style="thin">
        <color indexed="29"/>
      </top>
      <bottom style="thin">
        <color indexed="29"/>
      </bottom>
    </border>
    <border>
      <left>
        <color indexed="63"/>
      </left>
      <right style="thin">
        <color indexed="29"/>
      </right>
      <top style="thin">
        <color indexed="29"/>
      </top>
      <bottom style="thin">
        <color indexed="2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NumberFormat="1" applyAlignment="1">
      <alignment horizontal="left" vertical="top"/>
    </xf>
    <xf numFmtId="0" fontId="2" fillId="33" borderId="10" xfId="0" applyNumberFormat="1" applyFont="1" applyFill="1" applyBorder="1" applyAlignment="1">
      <alignment horizontal="left" vertical="top" wrapText="1"/>
    </xf>
    <xf numFmtId="4" fontId="2" fillId="34" borderId="11" xfId="0" applyNumberFormat="1" applyFont="1" applyFill="1" applyBorder="1" applyAlignment="1">
      <alignment horizontal="right" vertical="top"/>
    </xf>
    <xf numFmtId="1" fontId="2" fillId="34" borderId="11" xfId="0" applyNumberFormat="1" applyFont="1" applyFill="1" applyBorder="1" applyAlignment="1">
      <alignment horizontal="right" vertical="top"/>
    </xf>
    <xf numFmtId="4" fontId="3" fillId="35" borderId="11" xfId="0" applyNumberFormat="1" applyFont="1" applyFill="1" applyBorder="1" applyAlignment="1">
      <alignment horizontal="right" vertical="top"/>
    </xf>
    <xf numFmtId="1" fontId="3" fillId="35" borderId="11" xfId="0" applyNumberFormat="1" applyFont="1" applyFill="1" applyBorder="1" applyAlignment="1">
      <alignment horizontal="right" vertical="top"/>
    </xf>
    <xf numFmtId="4" fontId="0" fillId="35" borderId="11" xfId="0" applyNumberFormat="1" applyFont="1" applyFill="1" applyBorder="1" applyAlignment="1">
      <alignment horizontal="right" vertical="top"/>
    </xf>
    <xf numFmtId="1" fontId="0" fillId="35" borderId="11" xfId="0" applyNumberFormat="1" applyFont="1" applyFill="1" applyBorder="1" applyAlignment="1">
      <alignment horizontal="right" vertical="top"/>
    </xf>
    <xf numFmtId="0" fontId="0" fillId="0" borderId="11" xfId="0" applyNumberFormat="1" applyFont="1" applyBorder="1" applyAlignment="1">
      <alignment horizontal="left" vertical="top" wrapText="1"/>
    </xf>
    <xf numFmtId="4" fontId="0" fillId="0" borderId="11" xfId="0" applyNumberFormat="1" applyFont="1" applyBorder="1" applyAlignment="1">
      <alignment horizontal="right" vertical="top"/>
    </xf>
    <xf numFmtId="1" fontId="0" fillId="0" borderId="11" xfId="0" applyNumberFormat="1" applyFont="1" applyBorder="1" applyAlignment="1">
      <alignment horizontal="right" vertical="top"/>
    </xf>
    <xf numFmtId="4" fontId="2" fillId="33" borderId="10" xfId="0" applyNumberFormat="1" applyFont="1" applyFill="1" applyBorder="1" applyAlignment="1">
      <alignment horizontal="right" vertical="top"/>
    </xf>
    <xf numFmtId="1" fontId="2" fillId="33" borderId="10" xfId="0" applyNumberFormat="1" applyFont="1" applyFill="1" applyBorder="1" applyAlignment="1">
      <alignment horizontal="right" vertical="top"/>
    </xf>
    <xf numFmtId="0" fontId="0" fillId="0" borderId="11" xfId="0" applyNumberFormat="1" applyBorder="1" applyAlignment="1">
      <alignment horizontal="left" vertical="top" wrapText="1"/>
    </xf>
    <xf numFmtId="1" fontId="0" fillId="0" borderId="11" xfId="0" applyNumberFormat="1" applyBorder="1" applyAlignment="1">
      <alignment horizontal="right" vertical="top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33" borderId="10" xfId="0" applyNumberFormat="1" applyFont="1" applyFill="1" applyBorder="1" applyAlignment="1">
      <alignment horizontal="left" vertical="top" wrapText="1"/>
    </xf>
    <xf numFmtId="0" fontId="2" fillId="33" borderId="12" xfId="0" applyNumberFormat="1" applyFont="1" applyFill="1" applyBorder="1" applyAlignment="1">
      <alignment horizontal="left" vertical="top" wrapText="1"/>
    </xf>
    <xf numFmtId="0" fontId="2" fillId="33" borderId="13" xfId="0" applyNumberFormat="1" applyFont="1" applyFill="1" applyBorder="1" applyAlignment="1">
      <alignment horizontal="left" vertical="top" wrapText="1"/>
    </xf>
    <xf numFmtId="0" fontId="2" fillId="33" borderId="0" xfId="0" applyNumberFormat="1" applyFont="1" applyFill="1" applyAlignment="1">
      <alignment horizontal="left" vertical="top" wrapText="1"/>
    </xf>
    <xf numFmtId="0" fontId="2" fillId="33" borderId="14" xfId="0" applyNumberFormat="1" applyFont="1" applyFill="1" applyBorder="1" applyAlignment="1">
      <alignment horizontal="left" vertical="top" wrapText="1"/>
    </xf>
    <xf numFmtId="0" fontId="2" fillId="33" borderId="15" xfId="0" applyNumberFormat="1" applyFont="1" applyFill="1" applyBorder="1" applyAlignment="1">
      <alignment horizontal="left" vertical="top" wrapText="1"/>
    </xf>
    <xf numFmtId="0" fontId="2" fillId="33" borderId="16" xfId="0" applyNumberFormat="1" applyFont="1" applyFill="1" applyBorder="1" applyAlignment="1">
      <alignment horizontal="left" vertical="top" wrapText="1"/>
    </xf>
    <xf numFmtId="0" fontId="2" fillId="33" borderId="17" xfId="0" applyNumberFormat="1" applyFont="1" applyFill="1" applyBorder="1" applyAlignment="1">
      <alignment horizontal="left" vertical="top" wrapText="1"/>
    </xf>
    <xf numFmtId="0" fontId="2" fillId="33" borderId="18" xfId="0" applyNumberFormat="1" applyFont="1" applyFill="1" applyBorder="1" applyAlignment="1">
      <alignment horizontal="left" vertical="top" wrapText="1"/>
    </xf>
    <xf numFmtId="0" fontId="2" fillId="33" borderId="19" xfId="0" applyNumberFormat="1" applyFont="1" applyFill="1" applyBorder="1" applyAlignment="1">
      <alignment horizontal="left" vertical="top" wrapText="1"/>
    </xf>
    <xf numFmtId="0" fontId="2" fillId="34" borderId="11" xfId="0" applyNumberFormat="1" applyFont="1" applyFill="1" applyBorder="1" applyAlignment="1">
      <alignment horizontal="left" vertical="top" wrapText="1"/>
    </xf>
    <xf numFmtId="4" fontId="2" fillId="34" borderId="11" xfId="0" applyNumberFormat="1" applyFont="1" applyFill="1" applyBorder="1" applyAlignment="1">
      <alignment horizontal="right" vertical="top"/>
    </xf>
    <xf numFmtId="0" fontId="3" fillId="35" borderId="11" xfId="0" applyNumberFormat="1" applyFont="1" applyFill="1" applyBorder="1" applyAlignment="1">
      <alignment horizontal="left" vertical="top" wrapText="1" indent="2"/>
    </xf>
    <xf numFmtId="4" fontId="3" fillId="35" borderId="11" xfId="0" applyNumberFormat="1" applyFont="1" applyFill="1" applyBorder="1" applyAlignment="1">
      <alignment horizontal="right" vertical="top"/>
    </xf>
    <xf numFmtId="4" fontId="0" fillId="0" borderId="11" xfId="0" applyNumberFormat="1" applyFont="1" applyBorder="1" applyAlignment="1">
      <alignment horizontal="right" vertical="top"/>
    </xf>
    <xf numFmtId="4" fontId="2" fillId="33" borderId="10" xfId="0" applyNumberFormat="1" applyFont="1" applyFill="1" applyBorder="1" applyAlignment="1">
      <alignment horizontal="right" vertical="top"/>
    </xf>
    <xf numFmtId="0" fontId="2" fillId="33" borderId="10" xfId="0" applyNumberFormat="1" applyFont="1" applyFill="1" applyBorder="1" applyAlignment="1">
      <alignment horizontal="left" vertical="top"/>
    </xf>
    <xf numFmtId="1" fontId="0" fillId="0" borderId="11" xfId="0" applyNumberFormat="1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left" vertical="top" wrapText="1" indent="6"/>
    </xf>
    <xf numFmtId="0" fontId="0" fillId="35" borderId="11" xfId="0" applyNumberFormat="1" applyFont="1" applyFill="1" applyBorder="1" applyAlignment="1">
      <alignment horizontal="left" vertical="top" wrapText="1" indent="4"/>
    </xf>
    <xf numFmtId="4" fontId="0" fillId="35" borderId="11" xfId="0" applyNumberFormat="1" applyFont="1" applyFill="1" applyBorder="1" applyAlignment="1">
      <alignment horizontal="right" vertical="top"/>
    </xf>
    <xf numFmtId="1" fontId="0" fillId="0" borderId="20" xfId="0" applyNumberFormat="1" applyFont="1" applyBorder="1" applyAlignment="1">
      <alignment horizontal="center" vertical="top" wrapText="1"/>
    </xf>
    <xf numFmtId="1" fontId="0" fillId="0" borderId="21" xfId="0" applyNumberFormat="1" applyFont="1" applyBorder="1" applyAlignment="1">
      <alignment horizontal="center" vertical="top" wrapText="1"/>
    </xf>
    <xf numFmtId="164" fontId="0" fillId="0" borderId="22" xfId="0" applyNumberFormat="1" applyBorder="1" applyAlignment="1">
      <alignment horizontal="center" vertical="top" wrapText="1"/>
    </xf>
    <xf numFmtId="164" fontId="0" fillId="0" borderId="23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7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G8" sqref="G8:G11"/>
    </sheetView>
  </sheetViews>
  <sheetFormatPr defaultColWidth="10.66015625" defaultRowHeight="11.25" outlineLevelRow="3"/>
  <cols>
    <col min="1" max="1" width="15.16015625" style="1" customWidth="1"/>
    <col min="2" max="2" width="2" style="1" customWidth="1"/>
    <col min="3" max="3" width="45.33203125" style="1" customWidth="1"/>
    <col min="4" max="4" width="3.83203125" style="1" customWidth="1"/>
    <col min="5" max="5" width="2.16015625" style="1" customWidth="1"/>
    <col min="6" max="6" width="12.33203125" style="1" customWidth="1"/>
    <col min="7" max="7" width="10.33203125" style="1" customWidth="1"/>
    <col min="8" max="8" width="18.33203125" style="1" customWidth="1"/>
  </cols>
  <sheetData>
    <row r="1" spans="1:5" ht="15.75" customHeight="1">
      <c r="A1" s="2" t="s">
        <v>0</v>
      </c>
      <c r="B1" s="2"/>
      <c r="C1" s="2"/>
      <c r="D1" s="2"/>
      <c r="E1" s="2"/>
    </row>
    <row r="2" spans="1:8" ht="42.75" customHeight="1">
      <c r="A2" s="18" t="s">
        <v>1</v>
      </c>
      <c r="B2" s="19"/>
      <c r="C2" s="19"/>
      <c r="D2" s="19"/>
      <c r="E2" s="19"/>
      <c r="F2" s="18"/>
      <c r="G2" s="18"/>
      <c r="H2" s="18"/>
    </row>
    <row r="3" s="1" customFormat="1" ht="6.75" customHeight="1"/>
    <row r="4" s="1" customFormat="1" ht="9.75" customHeight="1"/>
    <row r="5" spans="1:4" ht="11.25" customHeight="1" outlineLevel="1">
      <c r="A5" s="3" t="s">
        <v>2</v>
      </c>
      <c r="B5" s="3" t="s">
        <v>3</v>
      </c>
      <c r="C5" s="3"/>
      <c r="D5" s="3"/>
    </row>
    <row r="6" spans="1:4" ht="11.25" customHeight="1" outlineLevel="1">
      <c r="A6" s="3" t="s">
        <v>4</v>
      </c>
      <c r="B6" s="3" t="s">
        <v>5</v>
      </c>
      <c r="C6" s="3"/>
      <c r="D6" s="3"/>
    </row>
    <row r="7" s="1" customFormat="1" ht="9.75" customHeight="1"/>
    <row r="8" spans="1:8" ht="12.75" customHeight="1">
      <c r="A8" s="20" t="s">
        <v>6</v>
      </c>
      <c r="B8" s="20"/>
      <c r="C8" s="20"/>
      <c r="D8" s="21" t="s">
        <v>7</v>
      </c>
      <c r="E8" s="21"/>
      <c r="F8" s="21"/>
      <c r="G8" s="21" t="s">
        <v>8</v>
      </c>
      <c r="H8" s="21" t="s">
        <v>9</v>
      </c>
    </row>
    <row r="9" spans="1:8" ht="12.75" customHeight="1">
      <c r="A9" s="20" t="s">
        <v>10</v>
      </c>
      <c r="B9" s="20"/>
      <c r="C9" s="20"/>
      <c r="D9" s="22"/>
      <c r="E9" s="23"/>
      <c r="F9" s="24"/>
      <c r="G9" s="28"/>
      <c r="H9" s="28"/>
    </row>
    <row r="10" spans="1:8" ht="12.75" customHeight="1">
      <c r="A10" s="20" t="s">
        <v>11</v>
      </c>
      <c r="B10" s="20"/>
      <c r="C10" s="20"/>
      <c r="D10" s="22"/>
      <c r="E10" s="23"/>
      <c r="F10" s="24"/>
      <c r="G10" s="28"/>
      <c r="H10" s="28"/>
    </row>
    <row r="11" spans="1:8" ht="12.75" customHeight="1">
      <c r="A11" s="20" t="s">
        <v>12</v>
      </c>
      <c r="B11" s="20"/>
      <c r="C11" s="4" t="s">
        <v>13</v>
      </c>
      <c r="D11" s="25"/>
      <c r="E11" s="26"/>
      <c r="F11" s="27"/>
      <c r="G11" s="29"/>
      <c r="H11" s="29"/>
    </row>
    <row r="12" spans="1:8" ht="12.75" customHeight="1">
      <c r="A12" s="30" t="s">
        <v>14</v>
      </c>
      <c r="B12" s="30"/>
      <c r="C12" s="30"/>
      <c r="D12" s="31">
        <f>D13</f>
        <v>21407564.28</v>
      </c>
      <c r="E12" s="31"/>
      <c r="F12" s="31"/>
      <c r="G12" s="6">
        <v>18</v>
      </c>
      <c r="H12" s="5">
        <f>H13</f>
        <v>9547397.939999998</v>
      </c>
    </row>
    <row r="13" spans="1:8" ht="11.25" customHeight="1" outlineLevel="1">
      <c r="A13" s="32" t="s">
        <v>15</v>
      </c>
      <c r="B13" s="32"/>
      <c r="C13" s="32"/>
      <c r="D13" s="33">
        <f>D15+D16+D17+D18+D19+D20+D21+D22+D23+D24+D25+D26+D27+D28</f>
        <v>21407564.28</v>
      </c>
      <c r="E13" s="33"/>
      <c r="F13" s="33"/>
      <c r="G13" s="8">
        <v>18</v>
      </c>
      <c r="H13" s="7">
        <f>H15+H16+H17+H18+H19+H20+H21+H22+H23+H24+H25+H26+H27+H28</f>
        <v>9547397.939999998</v>
      </c>
    </row>
    <row r="14" spans="1:8" ht="11.25" customHeight="1" outlineLevel="2">
      <c r="A14" s="39"/>
      <c r="B14" s="39"/>
      <c r="C14" s="39"/>
      <c r="D14" s="40"/>
      <c r="E14" s="40"/>
      <c r="F14" s="40"/>
      <c r="G14" s="10"/>
      <c r="H14" s="9"/>
    </row>
    <row r="15" spans="1:8" ht="11.25" customHeight="1" outlineLevel="3">
      <c r="A15" s="43" t="s">
        <v>45</v>
      </c>
      <c r="B15" s="44"/>
      <c r="C15" s="16" t="s">
        <v>43</v>
      </c>
      <c r="D15" s="34">
        <v>1241030.24</v>
      </c>
      <c r="E15" s="34"/>
      <c r="F15" s="34"/>
      <c r="G15" s="13">
        <v>1</v>
      </c>
      <c r="H15" s="12">
        <v>992824.19</v>
      </c>
    </row>
    <row r="16" spans="1:8" ht="11.25" customHeight="1" outlineLevel="3">
      <c r="A16" s="37">
        <v>8170501002</v>
      </c>
      <c r="B16" s="37"/>
      <c r="C16" s="11" t="s">
        <v>17</v>
      </c>
      <c r="D16" s="34">
        <v>15297768.72</v>
      </c>
      <c r="E16" s="34"/>
      <c r="F16" s="34"/>
      <c r="G16" s="13">
        <v>1</v>
      </c>
      <c r="H16" s="12">
        <v>5004435.69</v>
      </c>
    </row>
    <row r="17" spans="1:8" ht="11.25" customHeight="1" outlineLevel="3">
      <c r="A17" s="37">
        <v>8170501003</v>
      </c>
      <c r="B17" s="37"/>
      <c r="C17" s="11" t="s">
        <v>18</v>
      </c>
      <c r="D17" s="34">
        <v>957227.96</v>
      </c>
      <c r="E17" s="34"/>
      <c r="F17" s="34"/>
      <c r="G17" s="13">
        <v>1</v>
      </c>
      <c r="H17" s="12">
        <v>765782.37</v>
      </c>
    </row>
    <row r="18" spans="1:8" ht="11.25" customHeight="1" outlineLevel="3">
      <c r="A18" s="37">
        <v>8170502001</v>
      </c>
      <c r="B18" s="37"/>
      <c r="C18" s="11" t="s">
        <v>19</v>
      </c>
      <c r="D18" s="34">
        <v>96848.31</v>
      </c>
      <c r="E18" s="34"/>
      <c r="F18" s="34"/>
      <c r="G18" s="13">
        <v>1</v>
      </c>
      <c r="H18" s="12">
        <v>96848.31</v>
      </c>
    </row>
    <row r="19" spans="1:8" ht="11.25" customHeight="1" outlineLevel="3">
      <c r="A19" s="37">
        <v>8170502002</v>
      </c>
      <c r="B19" s="37"/>
      <c r="C19" s="11" t="s">
        <v>20</v>
      </c>
      <c r="D19" s="34">
        <v>206630.3</v>
      </c>
      <c r="E19" s="34"/>
      <c r="F19" s="34"/>
      <c r="G19" s="13">
        <v>1</v>
      </c>
      <c r="H19" s="12">
        <v>206630</v>
      </c>
    </row>
    <row r="20" spans="1:8" ht="11.25" customHeight="1" outlineLevel="3">
      <c r="A20" s="37">
        <v>8170801001</v>
      </c>
      <c r="B20" s="37"/>
      <c r="C20" s="11" t="s">
        <v>21</v>
      </c>
      <c r="D20" s="34">
        <v>490038</v>
      </c>
      <c r="E20" s="34"/>
      <c r="F20" s="34"/>
      <c r="G20" s="13">
        <v>1</v>
      </c>
      <c r="H20" s="12">
        <v>490038</v>
      </c>
    </row>
    <row r="21" spans="1:8" ht="11.25" customHeight="1" outlineLevel="3">
      <c r="A21" s="37">
        <v>8170502003</v>
      </c>
      <c r="B21" s="37"/>
      <c r="C21" s="11" t="s">
        <v>22</v>
      </c>
      <c r="D21" s="34">
        <v>1839008.31</v>
      </c>
      <c r="E21" s="34"/>
      <c r="F21" s="34"/>
      <c r="G21" s="13">
        <v>1</v>
      </c>
      <c r="H21" s="12">
        <v>1220681.05</v>
      </c>
    </row>
    <row r="22" spans="1:8" ht="24" customHeight="1" outlineLevel="3">
      <c r="A22" s="37">
        <v>8170502004</v>
      </c>
      <c r="B22" s="37"/>
      <c r="C22" s="16" t="s">
        <v>42</v>
      </c>
      <c r="D22" s="34">
        <v>37489.02</v>
      </c>
      <c r="E22" s="34"/>
      <c r="F22" s="34"/>
      <c r="G22" s="13">
        <v>1</v>
      </c>
      <c r="H22" s="12">
        <v>37489.02</v>
      </c>
    </row>
    <row r="23" spans="1:8" ht="11.25" customHeight="1" outlineLevel="3">
      <c r="A23" s="37">
        <v>8170502005</v>
      </c>
      <c r="B23" s="37"/>
      <c r="C23" s="16" t="s">
        <v>37</v>
      </c>
      <c r="D23" s="34">
        <v>60723.69</v>
      </c>
      <c r="E23" s="34"/>
      <c r="F23" s="34"/>
      <c r="G23" s="13">
        <v>1</v>
      </c>
      <c r="H23" s="12">
        <v>60723.69</v>
      </c>
    </row>
    <row r="24" spans="1:8" ht="11.25" customHeight="1" outlineLevel="3">
      <c r="A24" s="37">
        <v>8170502006</v>
      </c>
      <c r="B24" s="37"/>
      <c r="C24" s="16" t="s">
        <v>41</v>
      </c>
      <c r="D24" s="34">
        <v>1035589.23</v>
      </c>
      <c r="E24" s="34"/>
      <c r="F24" s="34"/>
      <c r="G24" s="13">
        <v>1</v>
      </c>
      <c r="H24" s="12">
        <v>526735.12</v>
      </c>
    </row>
    <row r="25" spans="1:8" ht="22.5" customHeight="1" outlineLevel="3">
      <c r="A25" s="37">
        <v>8170502007</v>
      </c>
      <c r="B25" s="37"/>
      <c r="C25" s="16" t="s">
        <v>38</v>
      </c>
      <c r="D25" s="34">
        <v>20146.86</v>
      </c>
      <c r="E25" s="34"/>
      <c r="F25" s="34"/>
      <c r="G25" s="13">
        <v>1</v>
      </c>
      <c r="H25" s="12">
        <v>20146.86</v>
      </c>
    </row>
    <row r="26" spans="1:8" ht="11.25" customHeight="1" outlineLevel="3">
      <c r="A26" s="37">
        <v>8170502008</v>
      </c>
      <c r="B26" s="37"/>
      <c r="C26" s="16" t="s">
        <v>39</v>
      </c>
      <c r="D26" s="34">
        <v>24988.86</v>
      </c>
      <c r="E26" s="34"/>
      <c r="F26" s="34"/>
      <c r="G26" s="13">
        <v>1</v>
      </c>
      <c r="H26" s="12">
        <v>24988.86</v>
      </c>
    </row>
    <row r="27" spans="1:8" ht="11.25" customHeight="1" outlineLevel="3">
      <c r="A27" s="37">
        <v>8170502009</v>
      </c>
      <c r="B27" s="37"/>
      <c r="C27" s="16" t="s">
        <v>39</v>
      </c>
      <c r="D27" s="34">
        <v>27534.78</v>
      </c>
      <c r="E27" s="34"/>
      <c r="F27" s="34"/>
      <c r="G27" s="13">
        <v>1</v>
      </c>
      <c r="H27" s="12">
        <v>27534.78</v>
      </c>
    </row>
    <row r="28" spans="1:8" ht="11.25" customHeight="1" outlineLevel="3">
      <c r="A28" s="37">
        <v>8170502010</v>
      </c>
      <c r="B28" s="37"/>
      <c r="C28" s="16" t="s">
        <v>40</v>
      </c>
      <c r="D28" s="34">
        <v>72540</v>
      </c>
      <c r="E28" s="34"/>
      <c r="F28" s="34"/>
      <c r="G28" s="13">
        <v>1</v>
      </c>
      <c r="H28" s="12">
        <v>72540</v>
      </c>
    </row>
    <row r="29" spans="1:8" ht="11.25" customHeight="1" outlineLevel="3">
      <c r="A29" s="37">
        <v>8170502011</v>
      </c>
      <c r="B29" s="37"/>
      <c r="C29" s="16" t="s">
        <v>44</v>
      </c>
      <c r="D29" s="34">
        <v>729103.83</v>
      </c>
      <c r="E29" s="34"/>
      <c r="F29" s="34"/>
      <c r="G29" s="13">
        <v>1</v>
      </c>
      <c r="H29" s="12">
        <v>729103.83</v>
      </c>
    </row>
    <row r="30" spans="1:8" ht="11.25" customHeight="1" outlineLevel="3">
      <c r="A30" s="37">
        <v>8170502012</v>
      </c>
      <c r="B30" s="37"/>
      <c r="C30" s="16" t="s">
        <v>46</v>
      </c>
      <c r="D30" s="34">
        <v>1324690</v>
      </c>
      <c r="E30" s="34"/>
      <c r="F30" s="34"/>
      <c r="G30" s="13">
        <v>1</v>
      </c>
      <c r="H30" s="12">
        <v>696328.1</v>
      </c>
    </row>
    <row r="31" spans="1:8" ht="12.75" customHeight="1" hidden="1">
      <c r="A31" s="30" t="s">
        <v>23</v>
      </c>
      <c r="B31" s="30"/>
      <c r="C31" s="30"/>
      <c r="D31" s="31">
        <v>455405.52</v>
      </c>
      <c r="E31" s="31"/>
      <c r="F31" s="31"/>
      <c r="G31" s="6">
        <v>23</v>
      </c>
      <c r="H31" s="5">
        <v>455405.52</v>
      </c>
    </row>
    <row r="32" spans="1:8" ht="11.25" customHeight="1" hidden="1" outlineLevel="1">
      <c r="A32" s="32" t="s">
        <v>15</v>
      </c>
      <c r="B32" s="32"/>
      <c r="C32" s="32"/>
      <c r="D32" s="33">
        <v>455405.52</v>
      </c>
      <c r="E32" s="33"/>
      <c r="F32" s="33"/>
      <c r="G32" s="8">
        <v>23</v>
      </c>
      <c r="H32" s="7">
        <v>455405.52</v>
      </c>
    </row>
    <row r="33" spans="1:8" ht="11.25" customHeight="1" hidden="1" outlineLevel="2">
      <c r="A33" s="39" t="s">
        <v>16</v>
      </c>
      <c r="B33" s="39"/>
      <c r="C33" s="39"/>
      <c r="D33" s="40">
        <v>455405.52</v>
      </c>
      <c r="E33" s="40"/>
      <c r="F33" s="40"/>
      <c r="G33" s="10">
        <v>23</v>
      </c>
      <c r="H33" s="9">
        <v>455405.52</v>
      </c>
    </row>
    <row r="34" spans="1:8" ht="11.25" customHeight="1" hidden="1" outlineLevel="3">
      <c r="A34" s="38"/>
      <c r="B34" s="38"/>
      <c r="C34" s="16"/>
      <c r="D34" s="34"/>
      <c r="E34" s="34"/>
      <c r="F34" s="34"/>
      <c r="G34" s="13"/>
      <c r="H34" s="12"/>
    </row>
    <row r="35" spans="1:8" ht="11.25" customHeight="1" hidden="1" outlineLevel="3">
      <c r="A35" s="38"/>
      <c r="B35" s="38"/>
      <c r="C35" s="16"/>
      <c r="D35" s="34"/>
      <c r="E35" s="34"/>
      <c r="F35" s="34"/>
      <c r="G35" s="13"/>
      <c r="H35" s="12"/>
    </row>
    <row r="36" spans="1:8" ht="11.25" customHeight="1" hidden="1" outlineLevel="3">
      <c r="A36" s="38"/>
      <c r="B36" s="38"/>
      <c r="C36" s="16"/>
      <c r="D36" s="34"/>
      <c r="E36" s="34"/>
      <c r="F36" s="34"/>
      <c r="G36" s="13"/>
      <c r="H36" s="12"/>
    </row>
    <row r="37" spans="1:8" ht="11.25" customHeight="1" outlineLevel="3">
      <c r="A37" s="37">
        <v>8170502013</v>
      </c>
      <c r="B37" s="37"/>
      <c r="C37" s="16" t="s">
        <v>47</v>
      </c>
      <c r="D37" s="34">
        <v>0</v>
      </c>
      <c r="E37" s="34"/>
      <c r="F37" s="34"/>
      <c r="G37" s="13">
        <v>1</v>
      </c>
      <c r="H37" s="12">
        <v>0</v>
      </c>
    </row>
    <row r="38" spans="1:8" ht="11.25" customHeight="1" outlineLevel="3">
      <c r="A38" s="37">
        <v>8170502014</v>
      </c>
      <c r="B38" s="37"/>
      <c r="C38" s="16" t="s">
        <v>48</v>
      </c>
      <c r="D38" s="34">
        <v>23759</v>
      </c>
      <c r="E38" s="34"/>
      <c r="F38" s="34"/>
      <c r="G38" s="13">
        <v>1</v>
      </c>
      <c r="H38" s="12">
        <v>23759</v>
      </c>
    </row>
    <row r="39" spans="1:8" ht="12.75" customHeight="1">
      <c r="A39" s="36" t="s">
        <v>36</v>
      </c>
      <c r="B39" s="36"/>
      <c r="C39" s="36"/>
      <c r="D39" s="35">
        <f>D46+D45+D44+D43+D42+D41+D40</f>
        <v>4305889</v>
      </c>
      <c r="E39" s="35"/>
      <c r="F39" s="35"/>
      <c r="G39" s="15"/>
      <c r="H39" s="14">
        <f>H40+H41+H42+H43+H44+H45+H46</f>
        <v>4305889</v>
      </c>
    </row>
    <row r="40" spans="1:8" ht="26.25" customHeight="1" outlineLevel="3">
      <c r="A40" s="41">
        <v>8170412001</v>
      </c>
      <c r="B40" s="42"/>
      <c r="C40" s="16" t="s">
        <v>35</v>
      </c>
      <c r="D40" s="34">
        <v>238980</v>
      </c>
      <c r="E40" s="34"/>
      <c r="F40" s="34"/>
      <c r="G40" s="17" t="s">
        <v>25</v>
      </c>
      <c r="H40" s="12">
        <v>238980</v>
      </c>
    </row>
    <row r="41" spans="1:8" ht="26.25" customHeight="1" outlineLevel="3">
      <c r="A41" s="37">
        <v>8170412002</v>
      </c>
      <c r="B41" s="37"/>
      <c r="C41" s="16" t="s">
        <v>34</v>
      </c>
      <c r="D41" s="34">
        <v>632115</v>
      </c>
      <c r="E41" s="34"/>
      <c r="F41" s="34"/>
      <c r="G41" s="17" t="s">
        <v>27</v>
      </c>
      <c r="H41" s="12">
        <v>632115</v>
      </c>
    </row>
    <row r="42" spans="1:8" ht="26.25" customHeight="1" outlineLevel="3">
      <c r="A42" s="37">
        <v>8170412003</v>
      </c>
      <c r="B42" s="37"/>
      <c r="C42" s="16" t="s">
        <v>33</v>
      </c>
      <c r="D42" s="34">
        <v>2460</v>
      </c>
      <c r="E42" s="34"/>
      <c r="F42" s="34"/>
      <c r="G42" s="17" t="s">
        <v>26</v>
      </c>
      <c r="H42" s="12">
        <v>2460</v>
      </c>
    </row>
    <row r="43" spans="1:8" ht="26.25" customHeight="1" outlineLevel="3">
      <c r="A43" s="37">
        <v>8170412004</v>
      </c>
      <c r="B43" s="37"/>
      <c r="C43" s="16" t="s">
        <v>28</v>
      </c>
      <c r="D43" s="34">
        <v>2400551</v>
      </c>
      <c r="E43" s="34"/>
      <c r="F43" s="34"/>
      <c r="G43" s="17" t="s">
        <v>27</v>
      </c>
      <c r="H43" s="12">
        <v>2400551</v>
      </c>
    </row>
    <row r="44" spans="1:8" ht="26.25" customHeight="1" outlineLevel="3">
      <c r="A44" s="37">
        <v>8170412005</v>
      </c>
      <c r="B44" s="37"/>
      <c r="C44" s="16" t="s">
        <v>29</v>
      </c>
      <c r="D44" s="34">
        <v>238980</v>
      </c>
      <c r="E44" s="34"/>
      <c r="F44" s="34"/>
      <c r="G44" s="17" t="s">
        <v>30</v>
      </c>
      <c r="H44" s="12">
        <v>238980</v>
      </c>
    </row>
    <row r="45" spans="1:8" ht="26.25" customHeight="1" outlineLevel="3">
      <c r="A45" s="37">
        <v>8170412006</v>
      </c>
      <c r="B45" s="37"/>
      <c r="C45" s="16" t="s">
        <v>32</v>
      </c>
      <c r="D45" s="34">
        <v>783528</v>
      </c>
      <c r="E45" s="34"/>
      <c r="F45" s="34"/>
      <c r="G45" s="17" t="s">
        <v>30</v>
      </c>
      <c r="H45" s="12">
        <f>D45</f>
        <v>783528</v>
      </c>
    </row>
    <row r="46" spans="1:8" ht="26.25" customHeight="1" outlineLevel="3">
      <c r="A46" s="37">
        <v>8170412007</v>
      </c>
      <c r="B46" s="37"/>
      <c r="C46" s="16" t="s">
        <v>31</v>
      </c>
      <c r="D46" s="34">
        <v>9275</v>
      </c>
      <c r="E46" s="34"/>
      <c r="F46" s="34"/>
      <c r="G46" s="17" t="s">
        <v>25</v>
      </c>
      <c r="H46" s="12">
        <v>9275</v>
      </c>
    </row>
    <row r="47" spans="1:8" ht="12.75" customHeight="1">
      <c r="A47" s="36" t="s">
        <v>24</v>
      </c>
      <c r="B47" s="36"/>
      <c r="C47" s="36"/>
      <c r="D47" s="35">
        <f>D12+D39</f>
        <v>25713453.28</v>
      </c>
      <c r="E47" s="35"/>
      <c r="F47" s="35"/>
      <c r="G47" s="15">
        <v>35</v>
      </c>
      <c r="H47" s="14">
        <f>H12+H39</f>
        <v>13853286.939999998</v>
      </c>
    </row>
  </sheetData>
  <sheetProtection/>
  <mergeCells count="80">
    <mergeCell ref="A28:B28"/>
    <mergeCell ref="D28:F28"/>
    <mergeCell ref="A14:C14"/>
    <mergeCell ref="D14:F14"/>
    <mergeCell ref="A15:B15"/>
    <mergeCell ref="A36:B36"/>
    <mergeCell ref="D36:F36"/>
    <mergeCell ref="A29:B29"/>
    <mergeCell ref="D29:F29"/>
    <mergeCell ref="A22:B22"/>
    <mergeCell ref="A46:B46"/>
    <mergeCell ref="D46:F46"/>
    <mergeCell ref="A47:C47"/>
    <mergeCell ref="D47:F47"/>
    <mergeCell ref="D22:F22"/>
    <mergeCell ref="A23:B23"/>
    <mergeCell ref="D23:F23"/>
    <mergeCell ref="A27:B27"/>
    <mergeCell ref="D27:F27"/>
    <mergeCell ref="A44:B44"/>
    <mergeCell ref="A43:B43"/>
    <mergeCell ref="D43:F43"/>
    <mergeCell ref="A35:B35"/>
    <mergeCell ref="D35:F35"/>
    <mergeCell ref="D37:F37"/>
    <mergeCell ref="A45:B45"/>
    <mergeCell ref="D45:F45"/>
    <mergeCell ref="D44:F44"/>
    <mergeCell ref="A40:B40"/>
    <mergeCell ref="D40:F40"/>
    <mergeCell ref="A31:C31"/>
    <mergeCell ref="D31:F31"/>
    <mergeCell ref="A32:C32"/>
    <mergeCell ref="D32:F32"/>
    <mergeCell ref="D41:F41"/>
    <mergeCell ref="A42:B42"/>
    <mergeCell ref="D42:F42"/>
    <mergeCell ref="A41:B41"/>
    <mergeCell ref="A38:B38"/>
    <mergeCell ref="D38:F38"/>
    <mergeCell ref="A25:B25"/>
    <mergeCell ref="D25:F25"/>
    <mergeCell ref="A26:B26"/>
    <mergeCell ref="D26:F26"/>
    <mergeCell ref="A34:B34"/>
    <mergeCell ref="D34:F34"/>
    <mergeCell ref="A33:C33"/>
    <mergeCell ref="D33:F33"/>
    <mergeCell ref="A30:B30"/>
    <mergeCell ref="D30:F30"/>
    <mergeCell ref="A20:B20"/>
    <mergeCell ref="D20:F20"/>
    <mergeCell ref="A21:B21"/>
    <mergeCell ref="D21:F21"/>
    <mergeCell ref="A24:B24"/>
    <mergeCell ref="D24:F24"/>
    <mergeCell ref="A17:B17"/>
    <mergeCell ref="D17:F17"/>
    <mergeCell ref="A18:B18"/>
    <mergeCell ref="D18:F18"/>
    <mergeCell ref="A19:B19"/>
    <mergeCell ref="D19:F19"/>
    <mergeCell ref="A12:C12"/>
    <mergeCell ref="D12:F12"/>
    <mergeCell ref="A13:C13"/>
    <mergeCell ref="D13:F13"/>
    <mergeCell ref="D15:F15"/>
    <mergeCell ref="D39:F39"/>
    <mergeCell ref="A39:C39"/>
    <mergeCell ref="A37:B37"/>
    <mergeCell ref="A16:B16"/>
    <mergeCell ref="D16:F16"/>
    <mergeCell ref="A2:H2"/>
    <mergeCell ref="A8:C8"/>
    <mergeCell ref="D8:F11"/>
    <mergeCell ref="G8:G11"/>
    <mergeCell ref="H8:H11"/>
    <mergeCell ref="A9:C9"/>
    <mergeCell ref="A10:C10"/>
    <mergeCell ref="A11:B11"/>
  </mergeCells>
  <printOptions/>
  <pageMargins left="0.75" right="0.1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Главбух</cp:lastModifiedBy>
  <cp:lastPrinted>2017-12-12T14:43:59Z</cp:lastPrinted>
  <dcterms:created xsi:type="dcterms:W3CDTF">2017-07-07T07:40:29Z</dcterms:created>
  <dcterms:modified xsi:type="dcterms:W3CDTF">2017-12-12T15:05:43Z</dcterms:modified>
  <cp:category/>
  <cp:version/>
  <cp:contentType/>
  <cp:contentStatus/>
  <cp:revision>1</cp:revision>
</cp:coreProperties>
</file>