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815" yWindow="1110" windowWidth="18045" windowHeight="11115"/>
  </bookViews>
  <sheets>
    <sheet name="ДЧБ" sheetId="1" r:id="rId1"/>
  </sheets>
  <definedNames>
    <definedName name="_xlnm._FilterDatabase" localSheetId="0" hidden="1">ДЧБ!$A$7:$N$7</definedName>
    <definedName name="LAST_CELL" localSheetId="0">ДЧБ!$N$34</definedName>
    <definedName name="_xlnm.Print_Titles" localSheetId="0">ДЧБ!$6:$7</definedName>
  </definedNames>
  <calcPr calcId="145621"/>
</workbook>
</file>

<file path=xl/calcChain.xml><?xml version="1.0" encoding="utf-8"?>
<calcChain xmlns="http://schemas.openxmlformats.org/spreadsheetml/2006/main">
  <c r="I22" i="1" l="1"/>
  <c r="G22" i="1" l="1"/>
  <c r="H22" i="1"/>
  <c r="G8" i="1"/>
  <c r="H8" i="1"/>
  <c r="H29" i="1" l="1"/>
  <c r="G29" i="1"/>
  <c r="I8" i="1"/>
  <c r="I29" i="1" s="1"/>
  <c r="J8" i="1"/>
  <c r="K8" i="1"/>
  <c r="L8" i="1"/>
  <c r="L22" i="1"/>
  <c r="K22" i="1"/>
  <c r="J22" i="1" l="1"/>
  <c r="L29" i="1"/>
  <c r="K29" i="1"/>
  <c r="J29" i="1" l="1"/>
</calcChain>
</file>

<file path=xl/sharedStrings.xml><?xml version="1.0" encoding="utf-8"?>
<sst xmlns="http://schemas.openxmlformats.org/spreadsheetml/2006/main" count="133" uniqueCount="101">
  <si>
    <t>Единица измерения руб.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</si>
  <si>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</si>
  <si>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</si>
  <si>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</si>
  <si>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Федеральная налоговая служба</t>
  </si>
  <si>
    <t>100</t>
  </si>
  <si>
    <t>Федеральное казначейство</t>
  </si>
  <si>
    <t>1.06.01.03.0.10.0.000.110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</si>
  <si>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</si>
  <si>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1.06.06.03.3.10.0.000.110</t>
  </si>
  <si>
    <t>Земельный налог с организаций, обладающих земельным участком, расположенным в границах сельских поселений</t>
  </si>
  <si>
    <t>1.06.06.04.3.10.0.000.110</t>
  </si>
  <si>
    <t>Земельный налог с физических лиц, обладающих земельным участком, расположенным в границах сельских поселений</t>
  </si>
  <si>
    <t>1.08.04.02.0.01.0.000.110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</si>
  <si>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</si>
  <si>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817</t>
  </si>
  <si>
    <t>Администрация Черновского сельского поселения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</si>
  <si>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</si>
  <si>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</si>
  <si>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</si>
  <si>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</si>
  <si>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</si>
  <si>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</si>
  <si>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</si>
  <si>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Итого</t>
  </si>
  <si>
    <t>главный администратор дохода</t>
  </si>
  <si>
    <t>плановый период</t>
  </si>
  <si>
    <t>Код</t>
  </si>
  <si>
    <t>Наименование</t>
  </si>
  <si>
    <t>НАЛОГОВЫЕ ИНЕНАЛОГОВЫЕ ДОХОДЫ</t>
  </si>
  <si>
    <t xml:space="preserve"> 1.00.00.00.0.00.0.000.000</t>
  </si>
  <si>
    <t>БЕЗВОЗМЕЗДНЫЕ ПОСТУПЛЕНИЯ</t>
  </si>
  <si>
    <t>2.00.00.00.0.00.0.000.000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</si>
  <si>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</si>
  <si>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</si>
  <si>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№ п/п</t>
  </si>
  <si>
    <t>Уникальный номер реестровой записи</t>
  </si>
  <si>
    <t>2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</si>
  <si>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</si>
  <si>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</si>
  <si>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</si>
  <si>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</si>
  <si>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</si>
  <si>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</si>
  <si>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</si>
  <si>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</si>
  <si>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</si>
  <si>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16</t>
  </si>
  <si>
    <t>Код бюджетной классификации</t>
  </si>
  <si>
    <t>Наименование кода бюджетной классификации</t>
  </si>
  <si>
    <t>запланировано</t>
  </si>
  <si>
    <t>фактически исполнено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</si>
  <si>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</si>
  <si>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</si>
  <si>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3</t>
  </si>
  <si>
    <t>2.02.20.21.6.10.0.000.150</t>
  </si>
  <si>
    <t>2.02.29.99.9.10.0.000.150</t>
  </si>
  <si>
    <t>2.02.30.02.4.10.0.000.150</t>
  </si>
  <si>
    <t>2.02.35.11.8.10.0.000.150</t>
  </si>
  <si>
    <t>2.02.49.99.9.10.0.000.150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</si>
  <si>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</si>
  <si>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</si>
  <si>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</si>
  <si>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</si>
  <si>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</si>
  <si>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1.03.02.25.1.01.0.000.110</t>
  </si>
  <si>
    <t>1.03.02.24.1.01.0.000.110</t>
  </si>
  <si>
    <t>1.03.02.23.1.01.0.000.110</t>
  </si>
  <si>
    <t>2023</t>
  </si>
  <si>
    <t>2.02.16.00.1.10.0.000.150</t>
  </si>
  <si>
    <t>Дотации бюджетам сельских поселений на выравнивание бюджетной обеспеченности из бюджетов муниципальных районов</t>
  </si>
  <si>
    <t>1.11.05.02.5.10.0.000.120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</si>
  <si>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</si>
  <si>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13</t>
  </si>
  <si>
    <t>18</t>
  </si>
  <si>
    <t>19</t>
  </si>
  <si>
    <t>Реестр источников доходов бюджета муниципального образования Черновское сельское поселение Сланцевского муниципального района Ленинградской области на 2022 год и на плановый период 2023-2024 годов по состоянию на 01.10.2021</t>
  </si>
  <si>
    <t>отчетный финансовый год 2021</t>
  </si>
  <si>
    <t>оценка исполнения 2021 год</t>
  </si>
  <si>
    <t>очередной финансовый год  2022 год</t>
  </si>
  <si>
    <t>2024</t>
  </si>
  <si>
    <t>1.01.01.0.001.010.41642440.0.22.0001</t>
  </si>
  <si>
    <t>1.01.01.0.002.030.41642440.0.22.0001</t>
  </si>
  <si>
    <t>1.03.01.0.003.231.41642440.0.22.0001</t>
  </si>
  <si>
    <t>1.03.01.0.004.241.41642440.0.22.0001</t>
  </si>
  <si>
    <t>1.03.01.0.005.251.41642440.0.22.0001</t>
  </si>
  <si>
    <t>1.03.01.0.006.261.41642440.0.22.0001</t>
  </si>
  <si>
    <t>1.06.10.0.007.030.41642440.0.22.0001</t>
  </si>
  <si>
    <t>1.06.10.0.008.033.41642440.0.22.0001</t>
  </si>
  <si>
    <t>1.06.10.0.009.043.41642440.0.22.0001</t>
  </si>
  <si>
    <t>1.08.01.0.010.020.41642440.0.22.0001</t>
  </si>
  <si>
    <t>1.11.10.0.011.025.41642440.0.22.0001</t>
  </si>
  <si>
    <t>1.11.10.0.012.075.41642440.0.22.0001</t>
  </si>
  <si>
    <t>1.11.10.0.013.045.41642440.0.22.0001</t>
  </si>
  <si>
    <t>17</t>
  </si>
  <si>
    <t>2.02.10.0.014.001.41642440.0.22.0001</t>
  </si>
  <si>
    <t>2.02.10.0.015.216.41642440.0.22.0001</t>
  </si>
  <si>
    <t>2.02.10.0.016.999.41642440.0.22.0001</t>
  </si>
  <si>
    <t>2.02.10.0.017.024.41642440.0.22.0001</t>
  </si>
  <si>
    <t>2.02.10.0.018.118.41642440.0.22.0001</t>
  </si>
  <si>
    <t>2.02.10.0.019.999.41642440.0.22.0001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</si>
</sst>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MS Sans Serif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right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16" xfId="0" applyNumberFormat="1" applyFont="1" applyFill="1" applyBorder="1" applyAlignment="1" applyProtection="1">
      <alignment horizontal="right"/>
    </xf>
    <xf numFmtId="0" fontId="0" fillId="2" borderId="0" xfId="0" applyFill="1"/>
    <xf numFmtId="0" fontId="2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49" fontId="3" fillId="2" borderId="4" xfId="0" applyNumberFormat="1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wrapText="1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7" xfId="0" applyNumberFormat="1" applyFont="1" applyFill="1" applyBorder="1" applyAlignment="1" applyProtection="1">
      <alignment horizontal="left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165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left"/>
    </xf>
    <xf numFmtId="0" fontId="0" fillId="2" borderId="3" xfId="0" applyFill="1" applyBorder="1" applyAlignment="1"/>
    <xf numFmtId="0" fontId="0" fillId="2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29"/>
  <sheetViews>
    <sheetView showGridLines="0" tabSelected="1" zoomScale="118" zoomScaleNormal="118" workbookViewId="0">
      <selection activeCell="B5" sqref="B5"/>
    </sheetView>
  </sheetViews>
  <sheetFormatPr defaultRowHeight="12.75" customHeight="1" x14ac:dyDescent="0.2"/>
  <cols>
    <col min="1" max="1" width="7" style="30" customWidth="1"/>
    <col min="2" max="2" width="26.28515625" style="9" customWidth="1"/>
    <col min="3" max="3" width="22.140625" style="9" customWidth="1"/>
    <col min="4" max="4" width="6.7109375" style="9" customWidth="1"/>
    <col min="5" max="5" width="20.7109375" style="62" customWidth="1"/>
    <col min="6" max="6" width="38.28515625" style="9" customWidth="1"/>
    <col min="7" max="7" width="17.28515625" style="9" customWidth="1"/>
    <col min="8" max="8" width="18.42578125" style="9" customWidth="1"/>
    <col min="9" max="9" width="18.85546875" style="9" customWidth="1"/>
    <col min="10" max="10" width="15.42578125" style="9" customWidth="1"/>
    <col min="11" max="11" width="15.5703125" style="9" customWidth="1"/>
    <col min="12" max="12" width="17" style="9" customWidth="1"/>
    <col min="13" max="14" width="9.140625" style="9" customWidth="1"/>
    <col min="15" max="16384" width="9.140625" style="9"/>
  </cols>
  <sheetData>
    <row r="1" spans="1:14" ht="14.25" x14ac:dyDescent="0.2">
      <c r="A1" s="10"/>
      <c r="B1" s="10"/>
      <c r="C1" s="10"/>
      <c r="D1" s="10"/>
      <c r="E1" s="25"/>
      <c r="F1" s="10"/>
      <c r="G1" s="10"/>
      <c r="H1" s="10"/>
      <c r="I1" s="10"/>
      <c r="J1" s="10"/>
      <c r="K1" s="10"/>
      <c r="L1" s="10"/>
      <c r="M1" s="10"/>
      <c r="N1" s="10"/>
    </row>
    <row r="2" spans="1:14" ht="14.25" x14ac:dyDescent="0.2">
      <c r="A2" s="26"/>
      <c r="B2" s="11"/>
      <c r="C2" s="11"/>
      <c r="D2" s="11"/>
      <c r="E2" s="27"/>
      <c r="F2" s="11"/>
      <c r="G2" s="11"/>
      <c r="H2" s="11"/>
      <c r="I2" s="11"/>
      <c r="J2" s="11"/>
      <c r="K2" s="12"/>
      <c r="L2" s="12"/>
      <c r="M2" s="10"/>
      <c r="N2" s="10"/>
    </row>
    <row r="3" spans="1:14" ht="42" customHeight="1" x14ac:dyDescent="0.35">
      <c r="A3" s="28" t="s">
        <v>76</v>
      </c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17"/>
      <c r="N3" s="17"/>
    </row>
    <row r="4" spans="1:14" x14ac:dyDescent="0.2">
      <c r="E4" s="9"/>
      <c r="I4" s="21"/>
      <c r="J4" s="21"/>
    </row>
    <row r="5" spans="1:14" x14ac:dyDescent="0.2">
      <c r="A5" s="31" t="s">
        <v>0</v>
      </c>
      <c r="B5" s="32"/>
      <c r="C5" s="13"/>
      <c r="D5" s="13"/>
      <c r="E5" s="13"/>
      <c r="F5" s="13"/>
      <c r="G5" s="13"/>
      <c r="H5" s="13"/>
      <c r="I5" s="21"/>
      <c r="J5" s="21"/>
    </row>
    <row r="6" spans="1:14" ht="21.75" customHeight="1" x14ac:dyDescent="0.2">
      <c r="A6" s="33" t="s">
        <v>35</v>
      </c>
      <c r="B6" s="34" t="s">
        <v>36</v>
      </c>
      <c r="C6" s="23" t="s">
        <v>25</v>
      </c>
      <c r="D6" s="35"/>
      <c r="E6" s="36" t="s">
        <v>48</v>
      </c>
      <c r="F6" s="34" t="s">
        <v>49</v>
      </c>
      <c r="G6" s="23" t="s">
        <v>77</v>
      </c>
      <c r="H6" s="24"/>
      <c r="I6" s="19" t="s">
        <v>78</v>
      </c>
      <c r="J6" s="19" t="s">
        <v>79</v>
      </c>
      <c r="K6" s="19" t="s">
        <v>26</v>
      </c>
      <c r="L6" s="20"/>
    </row>
    <row r="7" spans="1:14" ht="21.75" customHeight="1" x14ac:dyDescent="0.2">
      <c r="A7" s="37"/>
      <c r="B7" s="38"/>
      <c r="C7" s="18" t="s">
        <v>28</v>
      </c>
      <c r="D7" s="18" t="s">
        <v>27</v>
      </c>
      <c r="E7" s="39"/>
      <c r="F7" s="38"/>
      <c r="G7" s="18" t="s">
        <v>50</v>
      </c>
      <c r="H7" s="18" t="s">
        <v>51</v>
      </c>
      <c r="I7" s="22"/>
      <c r="J7" s="22"/>
      <c r="K7" s="18" t="s">
        <v>68</v>
      </c>
      <c r="L7" s="14" t="s">
        <v>80</v>
      </c>
      <c r="M7" s="13"/>
      <c r="N7" s="13"/>
    </row>
    <row r="8" spans="1:14" x14ac:dyDescent="0.2">
      <c r="A8" s="40"/>
      <c r="B8" s="41"/>
      <c r="C8" s="42"/>
      <c r="D8" s="41"/>
      <c r="E8" s="43" t="s">
        <v>30</v>
      </c>
      <c r="F8" s="44" t="s">
        <v>29</v>
      </c>
      <c r="G8" s="6">
        <f>SUM(G9:G21)</f>
        <v>2465600</v>
      </c>
      <c r="H8" s="6">
        <f>SUM(H9:H21)</f>
        <v>1757651.4</v>
      </c>
      <c r="I8" s="6">
        <f>SUM(I9:I21)</f>
        <v>2629000</v>
      </c>
      <c r="J8" s="6">
        <f>SUM(J9:J21)</f>
        <v>2332700</v>
      </c>
      <c r="K8" s="6">
        <f>SUM(K9:K21)</f>
        <v>2390500</v>
      </c>
      <c r="L8" s="7">
        <f>SUM(L9:L21)</f>
        <v>2451300</v>
      </c>
    </row>
    <row r="9" spans="1:14" ht="63.75" x14ac:dyDescent="0.2">
      <c r="A9" s="45">
        <v>1</v>
      </c>
      <c r="B9" s="46" t="s">
        <v>81</v>
      </c>
      <c r="C9" s="47" t="s">
        <v>4</v>
      </c>
      <c r="D9" s="48" t="s">
        <v>3</v>
      </c>
      <c r="E9" s="49" t="s">
        <v>1</v>
      </c>
      <c r="F9" s="50" t="s">
        <v>2</v>
      </c>
      <c r="G9" s="15">
        <v>119100</v>
      </c>
      <c r="H9" s="15">
        <v>95758.73</v>
      </c>
      <c r="I9" s="1">
        <v>126600</v>
      </c>
      <c r="J9" s="1">
        <v>130000</v>
      </c>
      <c r="K9" s="1">
        <v>133600</v>
      </c>
      <c r="L9" s="4">
        <v>136300</v>
      </c>
    </row>
    <row r="10" spans="1:14" ht="38.25" x14ac:dyDescent="0.2">
      <c r="A10" s="51" t="s">
        <v>37</v>
      </c>
      <c r="B10" s="46" t="s">
        <v>82</v>
      </c>
      <c r="C10" s="47" t="s">
        <v>4</v>
      </c>
      <c r="D10" s="48" t="s">
        <v>3</v>
      </c>
      <c r="E10" s="52" t="s">
        <v>52</v>
      </c>
      <c r="F10" s="53" t="s">
        <v>53</v>
      </c>
      <c r="G10" s="15">
        <v>389200</v>
      </c>
      <c r="H10" s="15">
        <v>448044.97</v>
      </c>
      <c r="I10" s="1">
        <v>448100</v>
      </c>
      <c r="J10" s="1">
        <v>8600</v>
      </c>
      <c r="K10" s="1">
        <v>8800</v>
      </c>
      <c r="L10" s="4">
        <v>8900</v>
      </c>
    </row>
    <row r="11" spans="1:14" ht="102" x14ac:dyDescent="0.2">
      <c r="A11" s="51" t="s">
        <v>54</v>
      </c>
      <c r="B11" s="46" t="s">
        <v>83</v>
      </c>
      <c r="C11" s="47" t="s">
        <v>6</v>
      </c>
      <c r="D11" s="48" t="s">
        <v>5</v>
      </c>
      <c r="E11" s="49" t="s">
        <v>67</v>
      </c>
      <c r="F11" s="54" t="s">
        <v>60</v>
      </c>
      <c r="G11" s="15">
        <v>337600</v>
      </c>
      <c r="H11" s="15">
        <v>242764.41</v>
      </c>
      <c r="I11" s="1">
        <v>335000</v>
      </c>
      <c r="J11" s="1">
        <v>300600</v>
      </c>
      <c r="K11" s="1">
        <v>312600</v>
      </c>
      <c r="L11" s="4">
        <v>325100</v>
      </c>
    </row>
    <row r="12" spans="1:14" ht="114.75" x14ac:dyDescent="0.2">
      <c r="A12" s="45">
        <v>4</v>
      </c>
      <c r="B12" s="46" t="s">
        <v>84</v>
      </c>
      <c r="C12" s="47" t="s">
        <v>6</v>
      </c>
      <c r="D12" s="48" t="s">
        <v>5</v>
      </c>
      <c r="E12" s="49" t="s">
        <v>66</v>
      </c>
      <c r="F12" s="50" t="s">
        <v>61</v>
      </c>
      <c r="G12" s="15">
        <v>3100</v>
      </c>
      <c r="H12" s="15">
        <v>1735.2</v>
      </c>
      <c r="I12" s="1">
        <v>2000</v>
      </c>
      <c r="J12" s="1">
        <v>2500</v>
      </c>
      <c r="K12" s="1">
        <v>2600</v>
      </c>
      <c r="L12" s="4">
        <v>2700</v>
      </c>
    </row>
    <row r="13" spans="1:14" ht="102" x14ac:dyDescent="0.2">
      <c r="A13" s="51" t="s">
        <v>38</v>
      </c>
      <c r="B13" s="46" t="s">
        <v>85</v>
      </c>
      <c r="C13" s="47" t="s">
        <v>6</v>
      </c>
      <c r="D13" s="48" t="s">
        <v>5</v>
      </c>
      <c r="E13" s="49" t="s">
        <v>65</v>
      </c>
      <c r="F13" s="54" t="s">
        <v>62</v>
      </c>
      <c r="G13" s="15">
        <v>403000</v>
      </c>
      <c r="H13" s="15">
        <v>333585.06</v>
      </c>
      <c r="I13" s="1">
        <v>419600</v>
      </c>
      <c r="J13" s="1">
        <v>406000</v>
      </c>
      <c r="K13" s="1">
        <v>422300</v>
      </c>
      <c r="L13" s="4">
        <v>439200</v>
      </c>
    </row>
    <row r="14" spans="1:14" ht="102" x14ac:dyDescent="0.2">
      <c r="A14" s="51" t="s">
        <v>39</v>
      </c>
      <c r="B14" s="46" t="s">
        <v>86</v>
      </c>
      <c r="C14" s="47" t="s">
        <v>6</v>
      </c>
      <c r="D14" s="48" t="s">
        <v>5</v>
      </c>
      <c r="E14" s="49" t="s">
        <v>64</v>
      </c>
      <c r="F14" s="54" t="s">
        <v>63</v>
      </c>
      <c r="G14" s="15">
        <v>0</v>
      </c>
      <c r="H14" s="15">
        <v>-42856.480000000003</v>
      </c>
      <c r="I14" s="1">
        <v>-43000</v>
      </c>
      <c r="J14" s="1">
        <v>0</v>
      </c>
      <c r="K14" s="1">
        <v>0</v>
      </c>
      <c r="L14" s="4">
        <v>0</v>
      </c>
    </row>
    <row r="15" spans="1:14" ht="38.25" x14ac:dyDescent="0.2">
      <c r="A15" s="51" t="s">
        <v>40</v>
      </c>
      <c r="B15" s="46" t="s">
        <v>87</v>
      </c>
      <c r="C15" s="47" t="s">
        <v>4</v>
      </c>
      <c r="D15" s="48" t="s">
        <v>3</v>
      </c>
      <c r="E15" s="49" t="s">
        <v>7</v>
      </c>
      <c r="F15" s="54" t="s">
        <v>8</v>
      </c>
      <c r="G15" s="15">
        <v>60300</v>
      </c>
      <c r="H15" s="15">
        <v>9555.73</v>
      </c>
      <c r="I15" s="1">
        <v>42400</v>
      </c>
      <c r="J15" s="1">
        <v>43300</v>
      </c>
      <c r="K15" s="1">
        <v>44200</v>
      </c>
      <c r="L15" s="4">
        <v>45000</v>
      </c>
    </row>
    <row r="16" spans="1:14" ht="38.25" x14ac:dyDescent="0.2">
      <c r="A16" s="51" t="s">
        <v>41</v>
      </c>
      <c r="B16" s="46" t="s">
        <v>88</v>
      </c>
      <c r="C16" s="47" t="s">
        <v>4</v>
      </c>
      <c r="D16" s="48" t="s">
        <v>3</v>
      </c>
      <c r="E16" s="49" t="s">
        <v>9</v>
      </c>
      <c r="F16" s="54" t="s">
        <v>10</v>
      </c>
      <c r="G16" s="15">
        <v>884700</v>
      </c>
      <c r="H16" s="15">
        <v>531859.75</v>
      </c>
      <c r="I16" s="1">
        <v>928000</v>
      </c>
      <c r="J16" s="1">
        <v>945000</v>
      </c>
      <c r="K16" s="1">
        <v>962000</v>
      </c>
      <c r="L16" s="4">
        <v>979200</v>
      </c>
    </row>
    <row r="17" spans="1:12" ht="38.25" x14ac:dyDescent="0.2">
      <c r="A17" s="51" t="s">
        <v>42</v>
      </c>
      <c r="B17" s="46" t="s">
        <v>89</v>
      </c>
      <c r="C17" s="47" t="s">
        <v>4</v>
      </c>
      <c r="D17" s="48" t="s">
        <v>3</v>
      </c>
      <c r="E17" s="49" t="s">
        <v>11</v>
      </c>
      <c r="F17" s="54" t="s">
        <v>12</v>
      </c>
      <c r="G17" s="15">
        <v>193400</v>
      </c>
      <c r="H17" s="15">
        <v>89101.46</v>
      </c>
      <c r="I17" s="1">
        <v>298000</v>
      </c>
      <c r="J17" s="1">
        <v>304300</v>
      </c>
      <c r="K17" s="1">
        <v>309800</v>
      </c>
      <c r="L17" s="4">
        <v>318000</v>
      </c>
    </row>
    <row r="18" spans="1:12" ht="63.75" x14ac:dyDescent="0.2">
      <c r="A18" s="51" t="s">
        <v>43</v>
      </c>
      <c r="B18" s="46" t="s">
        <v>90</v>
      </c>
      <c r="C18" s="47" t="s">
        <v>16</v>
      </c>
      <c r="D18" s="48" t="s">
        <v>15</v>
      </c>
      <c r="E18" s="49" t="s">
        <v>13</v>
      </c>
      <c r="F18" s="54" t="s">
        <v>14</v>
      </c>
      <c r="G18" s="15">
        <v>3500</v>
      </c>
      <c r="H18" s="15">
        <v>500</v>
      </c>
      <c r="I18" s="1">
        <v>1000</v>
      </c>
      <c r="J18" s="1">
        <v>1200</v>
      </c>
      <c r="K18" s="1">
        <v>1200</v>
      </c>
      <c r="L18" s="4">
        <v>1200</v>
      </c>
    </row>
    <row r="19" spans="1:12" ht="66" customHeight="1" x14ac:dyDescent="0.2">
      <c r="A19" s="51" t="s">
        <v>44</v>
      </c>
      <c r="B19" s="46" t="s">
        <v>91</v>
      </c>
      <c r="C19" s="47" t="s">
        <v>16</v>
      </c>
      <c r="D19" s="48" t="s">
        <v>15</v>
      </c>
      <c r="E19" s="49" t="s">
        <v>71</v>
      </c>
      <c r="F19" s="54" t="s">
        <v>72</v>
      </c>
      <c r="G19" s="15">
        <v>0</v>
      </c>
      <c r="H19" s="15">
        <v>0</v>
      </c>
      <c r="I19" s="1">
        <v>0</v>
      </c>
      <c r="J19" s="1">
        <v>116000</v>
      </c>
      <c r="K19" s="1">
        <v>116000</v>
      </c>
      <c r="L19" s="4">
        <v>116000</v>
      </c>
    </row>
    <row r="20" spans="1:12" ht="38.25" x14ac:dyDescent="0.2">
      <c r="A20" s="51" t="s">
        <v>45</v>
      </c>
      <c r="B20" s="46" t="s">
        <v>92</v>
      </c>
      <c r="C20" s="47" t="s">
        <v>16</v>
      </c>
      <c r="D20" s="48" t="s">
        <v>15</v>
      </c>
      <c r="E20" s="49" t="s">
        <v>17</v>
      </c>
      <c r="F20" s="54" t="s">
        <v>18</v>
      </c>
      <c r="G20" s="15">
        <v>44600</v>
      </c>
      <c r="H20" s="15">
        <v>33003.81</v>
      </c>
      <c r="I20" s="1">
        <v>44200</v>
      </c>
      <c r="J20" s="1">
        <v>44200</v>
      </c>
      <c r="K20" s="1">
        <v>46400</v>
      </c>
      <c r="L20" s="4">
        <v>48700</v>
      </c>
    </row>
    <row r="21" spans="1:12" ht="76.5" x14ac:dyDescent="0.2">
      <c r="A21" s="51" t="s">
        <v>73</v>
      </c>
      <c r="B21" s="46" t="s">
        <v>93</v>
      </c>
      <c r="C21" s="47" t="s">
        <v>16</v>
      </c>
      <c r="D21" s="48" t="s">
        <v>15</v>
      </c>
      <c r="E21" s="49" t="s">
        <v>34</v>
      </c>
      <c r="F21" s="54" t="s">
        <v>33</v>
      </c>
      <c r="G21" s="15">
        <v>27100</v>
      </c>
      <c r="H21" s="15">
        <v>14598.76</v>
      </c>
      <c r="I21" s="1">
        <v>27100</v>
      </c>
      <c r="J21" s="1">
        <v>31000</v>
      </c>
      <c r="K21" s="1">
        <v>31000</v>
      </c>
      <c r="L21" s="4">
        <v>31000</v>
      </c>
    </row>
    <row r="22" spans="1:12" x14ac:dyDescent="0.2">
      <c r="A22" s="40"/>
      <c r="B22" s="55"/>
      <c r="C22" s="56"/>
      <c r="D22" s="57"/>
      <c r="E22" s="44" t="s">
        <v>32</v>
      </c>
      <c r="F22" s="43" t="s">
        <v>31</v>
      </c>
      <c r="G22" s="2">
        <f>SUM(G23:G28)</f>
        <v>14472368.76</v>
      </c>
      <c r="H22" s="2">
        <f>SUM(H23:H28)</f>
        <v>8581756.6900000013</v>
      </c>
      <c r="I22" s="2">
        <f>SUM(I23:I28)</f>
        <v>11861900</v>
      </c>
      <c r="J22" s="2">
        <f>SUM(J23:J28)</f>
        <v>10054300</v>
      </c>
      <c r="K22" s="2">
        <f>SUM(K23:K28)</f>
        <v>7085500</v>
      </c>
      <c r="L22" s="5">
        <f>SUM(L23:L28)</f>
        <v>7118400</v>
      </c>
    </row>
    <row r="23" spans="1:12" ht="38.25" x14ac:dyDescent="0.2">
      <c r="A23" s="51" t="s">
        <v>46</v>
      </c>
      <c r="B23" s="46" t="s">
        <v>95</v>
      </c>
      <c r="C23" s="47" t="s">
        <v>16</v>
      </c>
      <c r="D23" s="48" t="s">
        <v>15</v>
      </c>
      <c r="E23" s="58" t="s">
        <v>69</v>
      </c>
      <c r="F23" s="59" t="s">
        <v>70</v>
      </c>
      <c r="G23" s="16">
        <v>6330500</v>
      </c>
      <c r="H23" s="16">
        <v>5412270</v>
      </c>
      <c r="I23" s="1">
        <v>6330500</v>
      </c>
      <c r="J23" s="1">
        <v>6344800</v>
      </c>
      <c r="K23" s="1">
        <v>6521600</v>
      </c>
      <c r="L23" s="4">
        <v>6700000</v>
      </c>
    </row>
    <row r="24" spans="1:12" ht="76.5" x14ac:dyDescent="0.2">
      <c r="A24" s="45">
        <v>15</v>
      </c>
      <c r="B24" s="46" t="s">
        <v>96</v>
      </c>
      <c r="C24" s="47" t="s">
        <v>16</v>
      </c>
      <c r="D24" s="48" t="s">
        <v>15</v>
      </c>
      <c r="E24" s="49" t="s">
        <v>55</v>
      </c>
      <c r="F24" s="50" t="s">
        <v>19</v>
      </c>
      <c r="G24" s="16">
        <v>443000</v>
      </c>
      <c r="H24" s="16">
        <v>203685.99</v>
      </c>
      <c r="I24" s="1">
        <v>443000</v>
      </c>
      <c r="J24" s="1">
        <v>0</v>
      </c>
      <c r="K24" s="1">
        <v>0</v>
      </c>
      <c r="L24" s="4">
        <v>0</v>
      </c>
    </row>
    <row r="25" spans="1:12" ht="25.5" x14ac:dyDescent="0.2">
      <c r="A25" s="51" t="s">
        <v>47</v>
      </c>
      <c r="B25" s="46" t="s">
        <v>97</v>
      </c>
      <c r="C25" s="47" t="s">
        <v>16</v>
      </c>
      <c r="D25" s="48" t="s">
        <v>15</v>
      </c>
      <c r="E25" s="49" t="s">
        <v>56</v>
      </c>
      <c r="F25" s="54" t="s">
        <v>20</v>
      </c>
      <c r="G25" s="15">
        <v>3094400</v>
      </c>
      <c r="H25" s="15">
        <v>2548428.7200000002</v>
      </c>
      <c r="I25" s="1">
        <v>3094400</v>
      </c>
      <c r="J25" s="1">
        <v>3152100</v>
      </c>
      <c r="K25" s="1">
        <v>0</v>
      </c>
      <c r="L25" s="4">
        <v>0</v>
      </c>
    </row>
    <row r="26" spans="1:12" ht="38.25" x14ac:dyDescent="0.2">
      <c r="A26" s="51" t="s">
        <v>94</v>
      </c>
      <c r="B26" s="46" t="s">
        <v>98</v>
      </c>
      <c r="C26" s="47" t="s">
        <v>16</v>
      </c>
      <c r="D26" s="48" t="s">
        <v>15</v>
      </c>
      <c r="E26" s="49" t="s">
        <v>57</v>
      </c>
      <c r="F26" s="54" t="s">
        <v>22</v>
      </c>
      <c r="G26" s="15">
        <v>3520</v>
      </c>
      <c r="H26" s="15">
        <v>3520</v>
      </c>
      <c r="I26" s="1">
        <v>3500</v>
      </c>
      <c r="J26" s="1">
        <v>3500</v>
      </c>
      <c r="K26" s="1">
        <v>3500</v>
      </c>
      <c r="L26" s="4">
        <v>3500</v>
      </c>
    </row>
    <row r="27" spans="1:12" ht="38.25" x14ac:dyDescent="0.2">
      <c r="A27" s="51" t="s">
        <v>74</v>
      </c>
      <c r="B27" s="46" t="s">
        <v>99</v>
      </c>
      <c r="C27" s="47" t="s">
        <v>16</v>
      </c>
      <c r="D27" s="48" t="s">
        <v>15</v>
      </c>
      <c r="E27" s="49" t="s">
        <v>58</v>
      </c>
      <c r="F27" s="54" t="s">
        <v>21</v>
      </c>
      <c r="G27" s="15">
        <v>153000</v>
      </c>
      <c r="H27" s="15">
        <v>114750</v>
      </c>
      <c r="I27" s="1">
        <v>153000</v>
      </c>
      <c r="J27" s="1">
        <v>153000</v>
      </c>
      <c r="K27" s="1">
        <v>153000</v>
      </c>
      <c r="L27" s="4">
        <v>0</v>
      </c>
    </row>
    <row r="28" spans="1:12" ht="25.5" x14ac:dyDescent="0.2">
      <c r="A28" s="51" t="s">
        <v>75</v>
      </c>
      <c r="B28" s="46" t="s">
        <v>100</v>
      </c>
      <c r="C28" s="47" t="s">
        <v>16</v>
      </c>
      <c r="D28" s="48" t="s">
        <v>15</v>
      </c>
      <c r="E28" s="49" t="s">
        <v>59</v>
      </c>
      <c r="F28" s="54" t="s">
        <v>23</v>
      </c>
      <c r="G28" s="15">
        <v>4447948.76</v>
      </c>
      <c r="H28" s="15">
        <v>299101.98</v>
      </c>
      <c r="I28" s="1">
        <v>1837500</v>
      </c>
      <c r="J28" s="1">
        <v>400900</v>
      </c>
      <c r="K28" s="1">
        <v>407400</v>
      </c>
      <c r="L28" s="4">
        <v>414900</v>
      </c>
    </row>
    <row r="29" spans="1:12" x14ac:dyDescent="0.2">
      <c r="A29" s="60" t="s">
        <v>24</v>
      </c>
      <c r="B29" s="61"/>
      <c r="C29" s="61"/>
      <c r="D29" s="61"/>
      <c r="E29" s="61"/>
      <c r="F29" s="61"/>
      <c r="G29" s="3">
        <f>G22+G8</f>
        <v>16937968.759999998</v>
      </c>
      <c r="H29" s="3">
        <f>H22+H8</f>
        <v>10339408.090000002</v>
      </c>
      <c r="I29" s="3">
        <f>I22+I8</f>
        <v>14490900</v>
      </c>
      <c r="J29" s="3">
        <f>J22+J8</f>
        <v>12387000</v>
      </c>
      <c r="K29" s="3">
        <f>K22+K8</f>
        <v>9476000</v>
      </c>
      <c r="L29" s="8">
        <f>L22+L8</f>
        <v>9569700</v>
      </c>
    </row>
  </sheetData>
  <mergeCells count="12">
    <mergeCell ref="B6:B7"/>
    <mergeCell ref="A6:A7"/>
    <mergeCell ref="A29:F29"/>
    <mergeCell ref="C6:D6"/>
    <mergeCell ref="A3:L3"/>
    <mergeCell ref="K6:L6"/>
    <mergeCell ref="I4:J4"/>
    <mergeCell ref="I5:J5"/>
    <mergeCell ref="F6:F7"/>
    <mergeCell ref="I6:I7"/>
    <mergeCell ref="J6:J7"/>
    <mergeCell ref="G6:H6"/>
  </mergeCells>
  <pageMargins left="0" right="0.15748031496062992" top="0.78740157480314965" bottom="0" header="0.51181102362204722" footer="0.51181102362204722"/>
  <pageSetup paperSize="9" scale="6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rep:2.39.0.143</dc:description>
  <cp:lastModifiedBy>Дубовицкая Виктория Е.</cp:lastModifiedBy>
  <cp:lastPrinted>2021-11-03T12:35:01Z</cp:lastPrinted>
  <dcterms:created xsi:type="dcterms:W3CDTF">2016-10-24T14:20:48Z</dcterms:created>
  <dcterms:modified xsi:type="dcterms:W3CDTF">2021-11-03T12:35:07Z</dcterms:modified>
</cp:coreProperties>
</file>